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150" yWindow="435" windowWidth="23655" windowHeight="16440"/>
  </bookViews>
  <sheets>
    <sheet name="Структура НМЦ и форма КП" sheetId="1" r:id="rId1"/>
  </sheets>
  <definedNames>
    <definedName name="СпособЗакупки">#REF!</definedName>
  </definedName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F3" i="1" s="1"/>
  <c r="P11" i="1"/>
  <c r="Q11" i="1" s="1"/>
  <c r="Q12" i="1" s="1"/>
  <c r="N11" i="1"/>
  <c r="M11" i="1"/>
  <c r="J11" i="1"/>
  <c r="G11" i="1"/>
  <c r="P10" i="1"/>
  <c r="Q10" i="1" s="1"/>
  <c r="N10" i="1"/>
  <c r="M10" i="1"/>
  <c r="J10" i="1"/>
  <c r="G10" i="1"/>
  <c r="P9" i="1"/>
  <c r="Q9" i="1" s="1"/>
  <c r="N9" i="1"/>
  <c r="M9" i="1"/>
  <c r="J9" i="1"/>
  <c r="G9" i="1"/>
  <c r="Q13" i="1" l="1"/>
  <c r="Q14" i="1" s="1"/>
  <c r="G13" i="1"/>
  <c r="G14" i="1"/>
</calcChain>
</file>

<file path=xl/sharedStrings.xml><?xml version="1.0" encoding="utf-8"?>
<sst xmlns="http://schemas.openxmlformats.org/spreadsheetml/2006/main" count="36" uniqueCount="28">
  <si>
    <t>Наименование продукции (товары / работы / услуги), являющейся предметом закупки</t>
  </si>
  <si>
    <t>Наименование предлагаемой продукции (товары, работы, услуги)</t>
  </si>
  <si>
    <t>руб. (без учета НДС)</t>
  </si>
  <si>
    <t>№ п/п</t>
  </si>
  <si>
    <t>Кол-во</t>
  </si>
  <si>
    <t>ИТОГО без НДС, руб.</t>
  </si>
  <si>
    <t>ИТОГО с НДС, руб.</t>
  </si>
  <si>
    <t>Ед. 
изм.</t>
  </si>
  <si>
    <t>НМЦ единицы продукции
(руб. без НДС)</t>
  </si>
  <si>
    <t>НМЦ по позиции продукции
(руб. без НДС)</t>
  </si>
  <si>
    <r>
      <t>Начальная (максимальная) цена Договора / цена лота:</t>
    </r>
    <r>
      <rPr>
        <sz val="12"/>
        <color rgb="FF002060"/>
        <rFont val="Calibri"/>
        <family val="2"/>
        <charset val="204"/>
        <scheme val="minor"/>
      </rPr>
      <t xml:space="preserve"> </t>
    </r>
  </si>
  <si>
    <t xml:space="preserve">Структура НМЦ </t>
  </si>
  <si>
    <t>Предлагаемая цена одной единицы продукции
(руб. без НДС)</t>
  </si>
  <si>
    <t>Итоговая стоимость позиции
(руб. без НДС)</t>
  </si>
  <si>
    <t>Кроме того, НДС, руб.</t>
  </si>
  <si>
    <r>
      <rPr>
        <sz val="11"/>
        <color theme="1"/>
        <rFont val="Times New Roman"/>
        <family val="1"/>
        <charset val="204"/>
      </rPr>
      <t xml:space="preserve">__________________________________
</t>
    </r>
    <r>
      <rPr>
        <sz val="10"/>
        <color theme="1"/>
        <rFont val="Times New Roman"/>
        <family val="1"/>
        <charset val="204"/>
      </rPr>
      <t>(подпись, М.П.)</t>
    </r>
    <r>
      <rPr>
        <sz val="13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__________________________________
</t>
    </r>
    <r>
      <rPr>
        <sz val="10"/>
        <color theme="1"/>
        <rFont val="Times New Roman"/>
        <family val="1"/>
        <charset val="204"/>
      </rPr>
      <t>(фамилия, имя, отчество подписавшего, должность)</t>
    </r>
  </si>
  <si>
    <t>Приложение к Документации о закупке – Структура НМЦ (в т.ч. форма Коммерческого предложения)</t>
  </si>
  <si>
    <t>Приложение 1 к письму о подаче оферты
от «____» _____________ г. №__________</t>
  </si>
  <si>
    <t>Наименование и ИНН Участника: _________________________________</t>
  </si>
  <si>
    <r>
      <t xml:space="preserve">Страна происхождения товара
</t>
    </r>
    <r>
      <rPr>
        <i/>
        <sz val="10"/>
        <color rgb="FFFF0000"/>
        <rFont val="Calibri"/>
        <family val="2"/>
        <charset val="204"/>
        <scheme val="minor"/>
      </rPr>
      <t>[только для товаров, 
в соответствии с общероссийским классификатором стран мира]</t>
    </r>
  </si>
  <si>
    <t>КОММЕРЧЕСКОЕ ПРЕДЛОЖЕНИЕ</t>
  </si>
  <si>
    <t xml:space="preserve">Форма Коммерческого предложения Участника </t>
  </si>
  <si>
    <r>
      <t xml:space="preserve">Производитель продукции
</t>
    </r>
    <r>
      <rPr>
        <i/>
        <sz val="10"/>
        <color rgb="FFFF0000"/>
        <rFont val="Calibri"/>
        <family val="2"/>
        <charset val="204"/>
        <scheme val="minor"/>
      </rPr>
      <t>[в случае наличия в Едином реестре российской радиоэлектронной продукции, или в Едином реестре Минкомсвязи российских программ для электронных вычислительных машин и баз данных – дополнительно указывается № реестровой записи]</t>
    </r>
  </si>
  <si>
    <t>ч/час.</t>
  </si>
  <si>
    <t xml:space="preserve">Административное здание 
АО «ДВЭУК-ГенерацияСети», расположенное по адресу: 
г. Владивосток, ул. Станюковича, д.1
</t>
  </si>
  <si>
    <t xml:space="preserve">Мини ТЭЦ «Северная» 
АО «ДВЭУК-ГенерацияСети», расположенная по адресу:
 г. Владивосток, о. Русский, 
п. Поспелово, 17
</t>
  </si>
  <si>
    <t>Мини-ТЭЦ «Океанариум» АО «ДВЭУК-ГенерацияСети», расположенная по адресу:: г. Владивосток, о. Русский, ул. Академика Касьянова, 1</t>
  </si>
  <si>
    <t xml:space="preserve">Кол-во чел/ч за весь период охраны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</si>
</sst>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i/>
      <sz val="10"/>
      <color theme="0" tint="-0.499984740745262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medium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9" fontId="8" fillId="2" borderId="23" xfId="0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4" fontId="6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left" vertical="top" wrapText="1"/>
      <protection locked="0"/>
    </xf>
    <xf numFmtId="4" fontId="8" fillId="0" borderId="7" xfId="0" applyNumberFormat="1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" fontId="1" fillId="4" borderId="13" xfId="0" applyNumberFormat="1" applyFont="1" applyFill="1" applyBorder="1" applyAlignment="1">
      <alignment horizontal="center" vertical="center" wrapText="1"/>
    </xf>
    <xf numFmtId="4" fontId="2" fillId="4" borderId="20" xfId="0" applyNumberFormat="1" applyFont="1" applyFill="1" applyBorder="1" applyAlignment="1">
      <alignment horizontal="center" vertical="top" wrapText="1"/>
    </xf>
    <xf numFmtId="4" fontId="2" fillId="4" borderId="22" xfId="0" applyNumberFormat="1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4" fontId="1" fillId="5" borderId="2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5" borderId="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4" fontId="9" fillId="4" borderId="8" xfId="0" applyNumberFormat="1" applyFont="1" applyFill="1" applyBorder="1" applyAlignment="1" applyProtection="1">
      <alignment horizontal="right" vertical="center" wrapText="1"/>
    </xf>
    <xf numFmtId="4" fontId="9" fillId="4" borderId="9" xfId="0" applyNumberFormat="1" applyFont="1" applyFill="1" applyBorder="1" applyAlignment="1" applyProtection="1">
      <alignment horizontal="right" vertical="center" wrapText="1"/>
    </xf>
    <xf numFmtId="4" fontId="9" fillId="4" borderId="10" xfId="0" applyNumberFormat="1" applyFont="1" applyFill="1" applyBorder="1" applyAlignment="1" applyProtection="1">
      <alignment horizontal="right" vertical="center" wrapText="1"/>
    </xf>
    <xf numFmtId="4" fontId="8" fillId="4" borderId="18" xfId="0" applyNumberFormat="1" applyFont="1" applyFill="1" applyBorder="1" applyAlignment="1" applyProtection="1">
      <alignment horizontal="right" vertical="top" wrapText="1"/>
    </xf>
    <xf numFmtId="4" fontId="8" fillId="4" borderId="19" xfId="0" applyNumberFormat="1" applyFont="1" applyFill="1" applyBorder="1" applyAlignment="1" applyProtection="1">
      <alignment horizontal="right" vertical="top" wrapText="1"/>
    </xf>
    <xf numFmtId="4" fontId="8" fillId="4" borderId="12" xfId="0" applyNumberFormat="1" applyFont="1" applyFill="1" applyBorder="1" applyAlignment="1" applyProtection="1">
      <alignment horizontal="right" vertical="top" wrapText="1"/>
    </xf>
    <xf numFmtId="0" fontId="7" fillId="0" borderId="1" xfId="0" applyFont="1" applyFill="1" applyBorder="1" applyAlignment="1">
      <alignment horizontal="justify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 applyProtection="1">
      <alignment horizontal="right" vertical="top" wrapText="1"/>
    </xf>
    <xf numFmtId="4" fontId="8" fillId="4" borderId="16" xfId="0" applyNumberFormat="1" applyFont="1" applyFill="1" applyBorder="1" applyAlignment="1" applyProtection="1">
      <alignment horizontal="right" vertical="top" wrapText="1"/>
    </xf>
    <xf numFmtId="0" fontId="15" fillId="0" borderId="0" xfId="0" applyFont="1" applyBorder="1" applyAlignment="1">
      <alignment horizontal="left" vertical="top" wrapText="1"/>
    </xf>
    <xf numFmtId="0" fontId="5" fillId="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2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abSelected="1" zoomScaleNormal="100" workbookViewId="0">
      <selection activeCell="B1" sqref="B1:Q1"/>
    </sheetView>
  </sheetViews>
  <sheetFormatPr defaultRowHeight="15" x14ac:dyDescent="0.25"/>
  <cols>
    <col min="1" max="1" width="4.5703125" customWidth="1"/>
    <col min="2" max="2" width="9.140625" customWidth="1"/>
    <col min="3" max="3" width="25.7109375" customWidth="1"/>
    <col min="4" max="4" width="7.140625" customWidth="1"/>
    <col min="5" max="5" width="17.140625" customWidth="1"/>
    <col min="6" max="6" width="14.28515625" customWidth="1"/>
    <col min="7" max="7" width="22.85546875" customWidth="1"/>
    <col min="10" max="10" width="24.42578125" customWidth="1"/>
    <col min="11" max="11" width="21.28515625" customWidth="1"/>
    <col min="12" max="12" width="37" customWidth="1"/>
    <col min="13" max="13" width="7.28515625" customWidth="1"/>
    <col min="14" max="14" width="15" customWidth="1"/>
    <col min="15" max="15" width="13.85546875" customWidth="1"/>
    <col min="16" max="16" width="8.7109375" customWidth="1"/>
    <col min="17" max="17" width="22.7109375" customWidth="1"/>
  </cols>
  <sheetData>
    <row r="1" spans="1:27" ht="34.5" customHeight="1" x14ac:dyDescent="0.25">
      <c r="B1" s="36" t="s">
        <v>16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4.5" customHeight="1" thickBot="1" x14ac:dyDescent="0.3">
      <c r="B3" s="37" t="s">
        <v>10</v>
      </c>
      <c r="C3" s="38"/>
      <c r="D3" s="38"/>
      <c r="E3" s="39"/>
      <c r="F3" s="13">
        <f>G12</f>
        <v>6148712.1600000001</v>
      </c>
      <c r="G3" s="7" t="s">
        <v>2</v>
      </c>
      <c r="H3" s="1"/>
      <c r="I3" s="37" t="s">
        <v>21</v>
      </c>
      <c r="J3" s="38"/>
      <c r="K3" s="38"/>
      <c r="L3" s="38"/>
      <c r="M3" s="38"/>
      <c r="N3" s="38"/>
      <c r="O3" s="38"/>
      <c r="P3" s="38"/>
      <c r="Q3" s="54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3.75" customHeight="1" x14ac:dyDescent="0.25">
      <c r="B4" s="46"/>
      <c r="C4" s="46"/>
      <c r="D4" s="46"/>
      <c r="E4" s="46"/>
      <c r="F4" s="46"/>
      <c r="G4" s="46"/>
      <c r="H4" s="1"/>
      <c r="I4" s="53" t="s">
        <v>17</v>
      </c>
      <c r="J4" s="53"/>
      <c r="K4" s="53"/>
      <c r="L4" s="5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.75" customHeight="1" x14ac:dyDescent="0.25">
      <c r="B5" s="1"/>
      <c r="C5" s="1"/>
      <c r="D5" s="1"/>
      <c r="E5" s="1"/>
      <c r="F5" s="1"/>
      <c r="G5" s="1"/>
      <c r="H5" s="1"/>
      <c r="I5" s="12" t="s">
        <v>18</v>
      </c>
      <c r="J5" s="12"/>
      <c r="K5" s="12"/>
      <c r="L5" s="1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" customHeight="1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2.25" customHeight="1" thickBot="1" x14ac:dyDescent="0.3">
      <c r="B7" s="47" t="s">
        <v>11</v>
      </c>
      <c r="C7" s="39"/>
      <c r="D7" s="48"/>
      <c r="E7" s="48"/>
      <c r="F7" s="49"/>
      <c r="G7" s="50"/>
      <c r="H7" s="5"/>
      <c r="I7" s="37" t="s">
        <v>20</v>
      </c>
      <c r="J7" s="38"/>
      <c r="K7" s="38"/>
      <c r="L7" s="38"/>
      <c r="M7" s="38"/>
      <c r="N7" s="38"/>
      <c r="O7" s="38"/>
      <c r="P7" s="38"/>
      <c r="Q7" s="54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10.25" customHeight="1" x14ac:dyDescent="0.25">
      <c r="B8" s="22" t="s">
        <v>3</v>
      </c>
      <c r="C8" s="23" t="s">
        <v>0</v>
      </c>
      <c r="D8" s="23" t="s">
        <v>7</v>
      </c>
      <c r="E8" s="24" t="s">
        <v>8</v>
      </c>
      <c r="F8" s="24" t="s">
        <v>27</v>
      </c>
      <c r="G8" s="25" t="s">
        <v>9</v>
      </c>
      <c r="H8" s="1"/>
      <c r="I8" s="22" t="s">
        <v>3</v>
      </c>
      <c r="J8" s="23" t="s">
        <v>1</v>
      </c>
      <c r="K8" s="24" t="s">
        <v>19</v>
      </c>
      <c r="L8" s="29" t="s">
        <v>22</v>
      </c>
      <c r="M8" s="29" t="s">
        <v>7</v>
      </c>
      <c r="N8" s="24" t="s">
        <v>8</v>
      </c>
      <c r="O8" s="24" t="s">
        <v>12</v>
      </c>
      <c r="P8" s="24" t="s">
        <v>4</v>
      </c>
      <c r="Q8" s="25" t="s">
        <v>13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72" customHeight="1" x14ac:dyDescent="0.25">
      <c r="B9" s="15">
        <v>1</v>
      </c>
      <c r="C9" s="16" t="s">
        <v>24</v>
      </c>
      <c r="D9" s="16" t="s">
        <v>23</v>
      </c>
      <c r="E9" s="34">
        <v>233.33</v>
      </c>
      <c r="F9" s="18">
        <v>8784</v>
      </c>
      <c r="G9" s="19">
        <f>E9*F9</f>
        <v>2049570.7200000002</v>
      </c>
      <c r="H9" s="1"/>
      <c r="I9" s="30">
        <v>1</v>
      </c>
      <c r="J9" s="16" t="str">
        <f>C9</f>
        <v xml:space="preserve">Административное здание 
АО «ДВЭУК-ГенерацияСети», расположенное по адресу: 
г. Владивосток, ул. Станюковича, д.1
</v>
      </c>
      <c r="K9" s="17"/>
      <c r="L9" s="17"/>
      <c r="M9" s="31" t="str">
        <f>D9</f>
        <v>ч/час.</v>
      </c>
      <c r="N9" s="35">
        <f>E9</f>
        <v>233.33</v>
      </c>
      <c r="O9" s="18"/>
      <c r="P9" s="32">
        <f>F9</f>
        <v>8784</v>
      </c>
      <c r="Q9" s="33">
        <f>O9*P9</f>
        <v>0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78.75" customHeight="1" x14ac:dyDescent="0.25">
      <c r="B10" s="15">
        <v>2</v>
      </c>
      <c r="C10" s="16" t="s">
        <v>25</v>
      </c>
      <c r="D10" s="16" t="s">
        <v>23</v>
      </c>
      <c r="E10" s="34">
        <v>233.33</v>
      </c>
      <c r="F10" s="18">
        <v>8784</v>
      </c>
      <c r="G10" s="19">
        <f t="shared" ref="G10:G11" si="0">E10*F10</f>
        <v>2049570.7200000002</v>
      </c>
      <c r="H10" s="1"/>
      <c r="I10" s="30">
        <v>2</v>
      </c>
      <c r="J10" s="16" t="str">
        <f t="shared" ref="J10:J11" si="1">C10</f>
        <v xml:space="preserve">Мини ТЭЦ «Северная» 
АО «ДВЭУК-ГенерацияСети», расположенная по адресу:
 г. Владивосток, о. Русский, 
п. Поспелово, 17
</v>
      </c>
      <c r="K10" s="17"/>
      <c r="L10" s="17"/>
      <c r="M10" s="31" t="str">
        <f t="shared" ref="M10:M11" si="2">D10</f>
        <v>ч/час.</v>
      </c>
      <c r="N10" s="35">
        <f t="shared" ref="N10:N11" si="3">E10</f>
        <v>233.33</v>
      </c>
      <c r="O10" s="18"/>
      <c r="P10" s="32">
        <f>F10</f>
        <v>8784</v>
      </c>
      <c r="Q10" s="33">
        <f t="shared" ref="Q10:Q11" si="4">O10*P10</f>
        <v>0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84" customHeight="1" thickBot="1" x14ac:dyDescent="0.3">
      <c r="A11" s="6"/>
      <c r="B11" s="15">
        <v>3</v>
      </c>
      <c r="C11" s="16" t="s">
        <v>26</v>
      </c>
      <c r="D11" s="16" t="s">
        <v>23</v>
      </c>
      <c r="E11" s="34">
        <v>233.33</v>
      </c>
      <c r="F11" s="18">
        <v>8784</v>
      </c>
      <c r="G11" s="19">
        <f t="shared" si="0"/>
        <v>2049570.7200000002</v>
      </c>
      <c r="H11" s="14"/>
      <c r="I11" s="30">
        <v>3</v>
      </c>
      <c r="J11" s="16" t="str">
        <f t="shared" si="1"/>
        <v>Мини-ТЭЦ «Океанариум» АО «ДВЭУК-ГенерацияСети», расположенная по адресу:: г. Владивосток, о. Русский, ул. Академика Касьянова, 1</v>
      </c>
      <c r="K11" s="20"/>
      <c r="L11" s="20"/>
      <c r="M11" s="31" t="str">
        <f t="shared" si="2"/>
        <v>ч/час.</v>
      </c>
      <c r="N11" s="35">
        <f t="shared" si="3"/>
        <v>233.33</v>
      </c>
      <c r="O11" s="21"/>
      <c r="P11" s="32">
        <f>F11</f>
        <v>8784</v>
      </c>
      <c r="Q11" s="33">
        <f t="shared" si="4"/>
        <v>0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1" customHeight="1" thickBot="1" x14ac:dyDescent="0.3">
      <c r="A12" s="6"/>
      <c r="B12" s="40" t="s">
        <v>5</v>
      </c>
      <c r="C12" s="41"/>
      <c r="D12" s="41"/>
      <c r="E12" s="41"/>
      <c r="F12" s="42"/>
      <c r="G12" s="26">
        <f>SUM(G9:G11)</f>
        <v>6148712.1600000001</v>
      </c>
      <c r="H12" s="1"/>
      <c r="I12" s="40" t="s">
        <v>5</v>
      </c>
      <c r="J12" s="41"/>
      <c r="K12" s="41"/>
      <c r="L12" s="41"/>
      <c r="M12" s="41"/>
      <c r="N12" s="41"/>
      <c r="O12" s="41"/>
      <c r="P12" s="42"/>
      <c r="Q12" s="26">
        <f>SUM(Q11:Q11)</f>
        <v>0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 customHeight="1" x14ac:dyDescent="0.25">
      <c r="A13" s="6"/>
      <c r="B13" s="51" t="s">
        <v>14</v>
      </c>
      <c r="C13" s="52"/>
      <c r="D13" s="52"/>
      <c r="E13" s="52"/>
      <c r="F13" s="8">
        <v>0.2</v>
      </c>
      <c r="G13" s="28">
        <f>G12*F13</f>
        <v>1229742.432</v>
      </c>
      <c r="H13" s="1"/>
      <c r="I13" s="51" t="s">
        <v>14</v>
      </c>
      <c r="J13" s="52"/>
      <c r="K13" s="52"/>
      <c r="L13" s="52"/>
      <c r="M13" s="52"/>
      <c r="N13" s="52"/>
      <c r="O13" s="52"/>
      <c r="P13" s="8">
        <v>0.2</v>
      </c>
      <c r="Q13" s="28">
        <f>Q12*P13</f>
        <v>0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 thickBot="1" x14ac:dyDescent="0.3">
      <c r="A14" s="6"/>
      <c r="B14" s="43" t="s">
        <v>6</v>
      </c>
      <c r="C14" s="44"/>
      <c r="D14" s="44"/>
      <c r="E14" s="44"/>
      <c r="F14" s="45"/>
      <c r="G14" s="27">
        <f>G12+G13</f>
        <v>7378454.5920000002</v>
      </c>
      <c r="H14" s="1"/>
      <c r="I14" s="43" t="s">
        <v>6</v>
      </c>
      <c r="J14" s="44"/>
      <c r="K14" s="44"/>
      <c r="L14" s="44"/>
      <c r="M14" s="44"/>
      <c r="N14" s="44"/>
      <c r="O14" s="44"/>
      <c r="P14" s="45"/>
      <c r="Q14" s="27">
        <f>Q12+Q13</f>
        <v>0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 customHeight="1" x14ac:dyDescent="0.25">
      <c r="B15" s="57"/>
      <c r="C15" s="57"/>
      <c r="D15" s="57"/>
      <c r="E15" s="57"/>
      <c r="F15" s="57"/>
      <c r="G15" s="57"/>
      <c r="H15" s="1"/>
      <c r="I15" s="1"/>
      <c r="J15" s="1"/>
      <c r="K15" s="1"/>
      <c r="L15" s="1"/>
      <c r="M15" s="2"/>
      <c r="N15" s="2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1.5" customHeight="1" x14ac:dyDescent="0.25">
      <c r="B16" s="57"/>
      <c r="C16" s="57"/>
      <c r="D16" s="57"/>
      <c r="E16" s="57"/>
      <c r="F16" s="57"/>
      <c r="G16" s="57"/>
      <c r="H16" s="3"/>
      <c r="I16" s="3"/>
      <c r="J16" s="58" t="s">
        <v>15</v>
      </c>
      <c r="K16" s="59"/>
      <c r="L16" s="1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1"/>
    </row>
    <row r="17" spans="10:27" ht="19.5" x14ac:dyDescent="0.25">
      <c r="J17" s="56"/>
      <c r="K17" s="56"/>
      <c r="L17" s="9"/>
      <c r="AA17" s="1"/>
    </row>
    <row r="18" spans="10:27" ht="16.5" x14ac:dyDescent="0.25">
      <c r="J18" s="55"/>
      <c r="K18" s="55"/>
      <c r="L18" s="10"/>
    </row>
    <row r="19" spans="10:27" ht="19.5" x14ac:dyDescent="0.25">
      <c r="J19" s="56"/>
      <c r="K19" s="56"/>
      <c r="L19" s="9"/>
    </row>
  </sheetData>
  <sheetProtection formatCells="0" formatColumns="0" formatRows="0" insertRows="0" deleteRows="0"/>
  <mergeCells count="19">
    <mergeCell ref="J18:K18"/>
    <mergeCell ref="J19:K19"/>
    <mergeCell ref="J17:K17"/>
    <mergeCell ref="B16:G16"/>
    <mergeCell ref="I7:Q7"/>
    <mergeCell ref="I12:P12"/>
    <mergeCell ref="B15:G15"/>
    <mergeCell ref="J16:K16"/>
    <mergeCell ref="B1:Q1"/>
    <mergeCell ref="B3:E3"/>
    <mergeCell ref="B12:F12"/>
    <mergeCell ref="B14:F14"/>
    <mergeCell ref="B4:G4"/>
    <mergeCell ref="B7:G7"/>
    <mergeCell ref="I14:P14"/>
    <mergeCell ref="B13:E13"/>
    <mergeCell ref="I13:O13"/>
    <mergeCell ref="I4:L4"/>
    <mergeCell ref="I3:Q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НМЦ и форма КП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Иваненко Елена Сергеевна</dc:creator>
  <cp:lastModifiedBy>Катальянц</cp:lastModifiedBy>
  <dcterms:created xsi:type="dcterms:W3CDTF">2018-05-22T01:14:50Z</dcterms:created>
  <dcterms:modified xsi:type="dcterms:W3CDTF">2023-11-21T23:41:10Z</dcterms:modified>
</cp:coreProperties>
</file>